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招聘成绩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<sst xmlns="http://schemas.openxmlformats.org/spreadsheetml/2006/main" count="69" uniqueCount="55">
  <si>
    <t>附件2：</t>
  </si>
  <si>
    <t>海南省机电工程学校2025年公开招聘事业编制人员
综合成绩表</t>
  </si>
  <si>
    <t>序号</t>
  </si>
  <si>
    <t>报考岗位</t>
  </si>
  <si>
    <t>准考证号</t>
  </si>
  <si>
    <t>姓名</t>
  </si>
  <si>
    <t>笔试成绩</t>
  </si>
  <si>
    <t>笔试成绩*60%</t>
  </si>
  <si>
    <t>面试成绩</t>
  </si>
  <si>
    <t>面试成绩*40%</t>
  </si>
  <si>
    <t>综合成绩</t>
  </si>
  <si>
    <t>排名</t>
  </si>
  <si>
    <t>备注</t>
  </si>
  <si>
    <t>语文教师</t>
  </si>
  <si>
    <t>龙源源</t>
  </si>
  <si>
    <t>250015100101</t>
  </si>
  <si>
    <t>云萌雨</t>
  </si>
  <si>
    <t>250015100104</t>
  </si>
  <si>
    <t>颜旭慧</t>
  </si>
  <si>
    <t>250015100108</t>
  </si>
  <si>
    <t>郑舒丹</t>
  </si>
  <si>
    <t>250015100112</t>
  </si>
  <si>
    <t>面试缺考</t>
  </si>
  <si>
    <t>思想政治教师</t>
  </si>
  <si>
    <t>刘宇凡</t>
  </si>
  <si>
    <t>250015100221</t>
  </si>
  <si>
    <t>龙冰冰</t>
  </si>
  <si>
    <t>250015100210</t>
  </si>
  <si>
    <t>刘宁</t>
  </si>
  <si>
    <t>250015100208</t>
  </si>
  <si>
    <t>郭媛媛</t>
  </si>
  <si>
    <t>250015100216</t>
  </si>
  <si>
    <t>李丽</t>
  </si>
  <si>
    <t>250015100218</t>
  </si>
  <si>
    <t>罗焕</t>
  </si>
  <si>
    <t>250015100217</t>
  </si>
  <si>
    <t>历史教师</t>
  </si>
  <si>
    <t>董柠柠</t>
  </si>
  <si>
    <t>250015100304</t>
  </si>
  <si>
    <t>林艳萍</t>
  </si>
  <si>
    <t>250015100307</t>
  </si>
  <si>
    <t>电子商务专业教师</t>
  </si>
  <si>
    <t>蔡天敏</t>
  </si>
  <si>
    <t>250015100401</t>
  </si>
  <si>
    <t>陈雪芳</t>
  </si>
  <si>
    <t>250015100405</t>
  </si>
  <si>
    <t>冯钰婷</t>
  </si>
  <si>
    <t>250015100409</t>
  </si>
  <si>
    <t>人工智能专业教师</t>
  </si>
  <si>
    <t>肖瑞琼</t>
  </si>
  <si>
    <t>250015100505</t>
  </si>
  <si>
    <t>曾冰仪</t>
  </si>
  <si>
    <t>250015100503</t>
  </si>
  <si>
    <t>宋小裕</t>
  </si>
  <si>
    <t>250015100504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</si>
</sst>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2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A1" sqref="A1"/>
    </sheetView>
  </sheetViews>
  <sheetFormatPr defaultColWidth="8.88333333333333" defaultRowHeight="13.5"/>
  <cols>
    <col min="1" max="1" width="9.41666666666667" customWidth="1"/>
    <col min="2" max="2" width="17.25" customWidth="1"/>
    <col min="3" max="3" width="15.0666666666667" customWidth="1"/>
    <col min="4" max="4" width="17.725" customWidth="1"/>
    <col min="5" max="5" width="13.2916666666667" customWidth="1"/>
    <col min="6" max="6" width="16.95" customWidth="1"/>
    <col min="7" max="7" width="12.525" customWidth="1"/>
    <col min="8" max="8" width="18.4916666666667" customWidth="1"/>
    <col min="9" max="9" width="15.175" customWidth="1"/>
  </cols>
  <sheetData>
    <row r="1" spans="1:6">
      <c r="A1" s="1" t="s">
        <v>0</v>
      </c>
      <c r="B1" s="1"/>
      <c r="C1" s="1"/>
      <c r="D1" s="1"/>
      <c r="E1" s="1"/>
      <c r="F1" s="1"/>
    </row>
    <row r="2" ht="66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ht="21" customHeight="1" spans="1:11">
      <c r="A4" s="4">
        <v>1</v>
      </c>
      <c r="B4" s="5" t="s">
        <v>13</v>
      </c>
      <c r="C4" s="6" t="s">
        <v>14</v>
      </c>
      <c r="D4" s="19" t="s">
        <v>15</v>
      </c>
      <c r="E4" s="7">
        <v>82.88</v>
      </c>
      <c r="F4" s="8">
        <f t="shared" ref="F4:F15" si="0">E4*0.6</f>
        <v>49.728</v>
      </c>
      <c r="G4" s="9">
        <v>85</v>
      </c>
      <c r="H4" s="10">
        <f t="shared" ref="H4:H15" si="1">G4*0.4</f>
        <v>34</v>
      </c>
      <c r="I4" s="14">
        <f t="shared" ref="I4:I15" si="2">F4+H4</f>
        <v>83.728</v>
      </c>
      <c r="J4" s="17">
        <v>1</v>
      </c>
      <c r="K4" s="18"/>
    </row>
    <row r="5" ht="21" customHeight="1" spans="1:11">
      <c r="A5" s="4">
        <v>2</v>
      </c>
      <c r="B5" s="11" t="s">
        <v>13</v>
      </c>
      <c r="C5" s="12" t="s">
        <v>16</v>
      </c>
      <c r="D5" s="20" t="s">
        <v>17</v>
      </c>
      <c r="E5" s="13">
        <v>78.85</v>
      </c>
      <c r="F5" s="8">
        <f t="shared" si="0"/>
        <v>47.31</v>
      </c>
      <c r="G5" s="9">
        <v>78.83</v>
      </c>
      <c r="H5" s="14">
        <f t="shared" si="1"/>
        <v>31.532</v>
      </c>
      <c r="I5" s="14">
        <f t="shared" si="2"/>
        <v>78.842</v>
      </c>
      <c r="J5" s="17">
        <v>2</v>
      </c>
      <c r="K5" s="18"/>
    </row>
    <row r="6" ht="21" customHeight="1" spans="1:11">
      <c r="A6" s="4">
        <v>3</v>
      </c>
      <c r="B6" s="11" t="s">
        <v>13</v>
      </c>
      <c r="C6" s="12" t="s">
        <v>18</v>
      </c>
      <c r="D6" s="20" t="s">
        <v>19</v>
      </c>
      <c r="E6" s="13">
        <v>79.38</v>
      </c>
      <c r="F6" s="8">
        <f t="shared" si="0"/>
        <v>47.628</v>
      </c>
      <c r="G6" s="9">
        <v>76</v>
      </c>
      <c r="H6" s="14">
        <f t="shared" si="1"/>
        <v>30.4</v>
      </c>
      <c r="I6" s="14">
        <f t="shared" si="2"/>
        <v>78.028</v>
      </c>
      <c r="J6" s="17">
        <v>3</v>
      </c>
      <c r="K6" s="18"/>
    </row>
    <row r="7" ht="21" customHeight="1" spans="1:11">
      <c r="A7" s="4">
        <v>4</v>
      </c>
      <c r="B7" s="11" t="s">
        <v>13</v>
      </c>
      <c r="C7" s="12" t="s">
        <v>20</v>
      </c>
      <c r="D7" s="20" t="s">
        <v>21</v>
      </c>
      <c r="E7" s="13">
        <v>81.21</v>
      </c>
      <c r="F7" s="8">
        <f t="shared" si="0"/>
        <v>48.726</v>
      </c>
      <c r="G7" s="15">
        <v>0</v>
      </c>
      <c r="H7" s="14">
        <f t="shared" si="1"/>
        <v>0</v>
      </c>
      <c r="I7" s="14">
        <f t="shared" si="2"/>
        <v>48.726</v>
      </c>
      <c r="J7" s="17">
        <v>4</v>
      </c>
      <c r="K7" s="18" t="s">
        <v>22</v>
      </c>
    </row>
    <row r="8" ht="21" customHeight="1" spans="1:11">
      <c r="A8" s="4">
        <v>5</v>
      </c>
      <c r="B8" s="11" t="s">
        <v>23</v>
      </c>
      <c r="C8" s="12" t="s">
        <v>24</v>
      </c>
      <c r="D8" s="20" t="s">
        <v>25</v>
      </c>
      <c r="E8" s="13">
        <v>77.71</v>
      </c>
      <c r="F8" s="8">
        <f t="shared" si="0"/>
        <v>46.626</v>
      </c>
      <c r="G8" s="9">
        <v>87.67</v>
      </c>
      <c r="H8" s="14">
        <f t="shared" si="1"/>
        <v>35.068</v>
      </c>
      <c r="I8" s="14">
        <f t="shared" si="2"/>
        <v>81.694</v>
      </c>
      <c r="J8" s="17">
        <v>1</v>
      </c>
      <c r="K8" s="18"/>
    </row>
    <row r="9" ht="21" customHeight="1" spans="1:11">
      <c r="A9" s="4">
        <v>6</v>
      </c>
      <c r="B9" s="11" t="s">
        <v>23</v>
      </c>
      <c r="C9" s="12" t="s">
        <v>26</v>
      </c>
      <c r="D9" s="20" t="s">
        <v>27</v>
      </c>
      <c r="E9" s="13">
        <v>81.66</v>
      </c>
      <c r="F9" s="16">
        <f t="shared" si="0"/>
        <v>48.996</v>
      </c>
      <c r="G9" s="9">
        <v>78.67</v>
      </c>
      <c r="H9" s="14">
        <f t="shared" si="1"/>
        <v>31.468</v>
      </c>
      <c r="I9" s="14">
        <f t="shared" si="2"/>
        <v>80.464</v>
      </c>
      <c r="J9" s="17">
        <v>2</v>
      </c>
      <c r="K9" s="18"/>
    </row>
    <row r="10" ht="21" customHeight="1" spans="1:11">
      <c r="A10" s="4">
        <v>7</v>
      </c>
      <c r="B10" s="11" t="s">
        <v>23</v>
      </c>
      <c r="C10" s="12" t="s">
        <v>28</v>
      </c>
      <c r="D10" s="20" t="s">
        <v>29</v>
      </c>
      <c r="E10" s="13">
        <v>77.68</v>
      </c>
      <c r="F10" s="8">
        <f t="shared" si="0"/>
        <v>46.608</v>
      </c>
      <c r="G10" s="9">
        <v>84.33</v>
      </c>
      <c r="H10" s="14">
        <f t="shared" si="1"/>
        <v>33.732</v>
      </c>
      <c r="I10" s="14">
        <f t="shared" si="2"/>
        <v>80.34</v>
      </c>
      <c r="J10" s="17">
        <v>3</v>
      </c>
      <c r="K10" s="18"/>
    </row>
    <row r="11" ht="21" customHeight="1" spans="1:11">
      <c r="A11" s="4">
        <v>8</v>
      </c>
      <c r="B11" s="11" t="s">
        <v>23</v>
      </c>
      <c r="C11" s="12" t="s">
        <v>30</v>
      </c>
      <c r="D11" s="20" t="s">
        <v>31</v>
      </c>
      <c r="E11" s="13">
        <v>78.16</v>
      </c>
      <c r="F11" s="8">
        <f t="shared" si="0"/>
        <v>46.896</v>
      </c>
      <c r="G11" s="9">
        <v>82</v>
      </c>
      <c r="H11" s="14">
        <f t="shared" si="1"/>
        <v>32.8</v>
      </c>
      <c r="I11" s="14">
        <f t="shared" si="2"/>
        <v>79.696</v>
      </c>
      <c r="J11" s="17">
        <v>4</v>
      </c>
      <c r="K11" s="18"/>
    </row>
    <row r="12" ht="21" customHeight="1" spans="1:11">
      <c r="A12" s="4">
        <v>9</v>
      </c>
      <c r="B12" s="11" t="s">
        <v>23</v>
      </c>
      <c r="C12" s="12" t="s">
        <v>32</v>
      </c>
      <c r="D12" s="20" t="s">
        <v>33</v>
      </c>
      <c r="E12" s="13">
        <v>79.66</v>
      </c>
      <c r="F12" s="8">
        <f t="shared" si="0"/>
        <v>47.796</v>
      </c>
      <c r="G12" s="9">
        <v>76.33</v>
      </c>
      <c r="H12" s="14">
        <f t="shared" si="1"/>
        <v>30.532</v>
      </c>
      <c r="I12" s="14">
        <f t="shared" si="2"/>
        <v>78.328</v>
      </c>
      <c r="J12" s="17">
        <v>5</v>
      </c>
      <c r="K12" s="18"/>
    </row>
    <row r="13" ht="21" customHeight="1" spans="1:11">
      <c r="A13" s="4">
        <v>10</v>
      </c>
      <c r="B13" s="11" t="s">
        <v>23</v>
      </c>
      <c r="C13" s="12" t="s">
        <v>34</v>
      </c>
      <c r="D13" s="20" t="s">
        <v>35</v>
      </c>
      <c r="E13" s="13">
        <v>77.08</v>
      </c>
      <c r="F13" s="8">
        <f t="shared" si="0"/>
        <v>46.248</v>
      </c>
      <c r="G13" s="15">
        <v>0</v>
      </c>
      <c r="H13" s="14">
        <f t="shared" si="1"/>
        <v>0</v>
      </c>
      <c r="I13" s="14">
        <f t="shared" si="2"/>
        <v>46.248</v>
      </c>
      <c r="J13" s="17">
        <v>6</v>
      </c>
      <c r="K13" s="18" t="s">
        <v>22</v>
      </c>
    </row>
    <row r="14" ht="21" customHeight="1" spans="1:11">
      <c r="A14" s="4">
        <v>11</v>
      </c>
      <c r="B14" s="11" t="s">
        <v>36</v>
      </c>
      <c r="C14" s="12" t="s">
        <v>37</v>
      </c>
      <c r="D14" s="20" t="s">
        <v>38</v>
      </c>
      <c r="E14" s="13">
        <v>76.89</v>
      </c>
      <c r="F14" s="8">
        <f t="shared" si="0"/>
        <v>46.134</v>
      </c>
      <c r="G14" s="9">
        <v>81</v>
      </c>
      <c r="H14" s="14">
        <f t="shared" si="1"/>
        <v>32.4</v>
      </c>
      <c r="I14" s="14">
        <f t="shared" si="2"/>
        <v>78.534</v>
      </c>
      <c r="J14" s="17">
        <v>1</v>
      </c>
      <c r="K14" s="18"/>
    </row>
    <row r="15" ht="21" customHeight="1" spans="1:11">
      <c r="A15" s="4">
        <v>12</v>
      </c>
      <c r="B15" s="11" t="s">
        <v>36</v>
      </c>
      <c r="C15" s="12" t="s">
        <v>39</v>
      </c>
      <c r="D15" s="20" t="s">
        <v>40</v>
      </c>
      <c r="E15" s="13">
        <v>77.28</v>
      </c>
      <c r="F15" s="8">
        <f t="shared" si="0"/>
        <v>46.368</v>
      </c>
      <c r="G15" s="9">
        <v>78.67</v>
      </c>
      <c r="H15" s="14">
        <f t="shared" si="1"/>
        <v>31.468</v>
      </c>
      <c r="I15" s="14">
        <f t="shared" si="2"/>
        <v>77.836</v>
      </c>
      <c r="J15" s="17">
        <v>2</v>
      </c>
      <c r="K15" s="18"/>
    </row>
    <row r="16" ht="21" customHeight="1" spans="1:11">
      <c r="A16" s="4">
        <v>13</v>
      </c>
      <c r="B16" s="11" t="s">
        <v>41</v>
      </c>
      <c r="C16" s="12" t="s">
        <v>42</v>
      </c>
      <c r="D16" s="20" t="s">
        <v>43</v>
      </c>
      <c r="E16" s="13">
        <v>76.53</v>
      </c>
      <c r="F16" s="8">
        <f t="shared" ref="F16:F21" si="3">E16*0.6</f>
        <v>45.918</v>
      </c>
      <c r="G16" s="9">
        <v>71.33</v>
      </c>
      <c r="H16" s="14">
        <f t="shared" ref="H16:H21" si="4">G16*0.4</f>
        <v>28.532</v>
      </c>
      <c r="I16" s="14">
        <f t="shared" ref="I16:I21" si="5">F16+H16</f>
        <v>74.45</v>
      </c>
      <c r="J16" s="17">
        <v>1</v>
      </c>
      <c r="K16" s="18"/>
    </row>
    <row r="17" ht="21" customHeight="1" spans="1:11">
      <c r="A17" s="4">
        <v>14</v>
      </c>
      <c r="B17" s="11" t="s">
        <v>41</v>
      </c>
      <c r="C17" s="12" t="s">
        <v>44</v>
      </c>
      <c r="D17" s="20" t="s">
        <v>45</v>
      </c>
      <c r="E17" s="13">
        <v>75.95</v>
      </c>
      <c r="F17" s="8">
        <f t="shared" si="3"/>
        <v>45.57</v>
      </c>
      <c r="G17" s="9">
        <v>66.33</v>
      </c>
      <c r="H17" s="14">
        <f t="shared" si="4"/>
        <v>26.532</v>
      </c>
      <c r="I17" s="14">
        <f t="shared" si="5"/>
        <v>72.102</v>
      </c>
      <c r="J17" s="17">
        <v>2</v>
      </c>
      <c r="K17" s="18"/>
    </row>
    <row r="18" ht="21" customHeight="1" spans="1:11">
      <c r="A18" s="4">
        <v>15</v>
      </c>
      <c r="B18" s="11" t="s">
        <v>41</v>
      </c>
      <c r="C18" s="12" t="s">
        <v>46</v>
      </c>
      <c r="D18" s="20" t="s">
        <v>47</v>
      </c>
      <c r="E18" s="13">
        <v>69.3</v>
      </c>
      <c r="F18" s="8">
        <f t="shared" si="3"/>
        <v>41.58</v>
      </c>
      <c r="G18" s="9">
        <v>71</v>
      </c>
      <c r="H18" s="14">
        <f t="shared" si="4"/>
        <v>28.4</v>
      </c>
      <c r="I18" s="14">
        <f t="shared" si="5"/>
        <v>69.98</v>
      </c>
      <c r="J18" s="17">
        <v>3</v>
      </c>
      <c r="K18" s="18"/>
    </row>
    <row r="19" ht="21" customHeight="1" spans="1:11">
      <c r="A19" s="4">
        <v>16</v>
      </c>
      <c r="B19" s="11" t="s">
        <v>48</v>
      </c>
      <c r="C19" s="12" t="s">
        <v>49</v>
      </c>
      <c r="D19" s="20" t="s">
        <v>50</v>
      </c>
      <c r="E19" s="13">
        <v>66.48</v>
      </c>
      <c r="F19" s="8">
        <f t="shared" si="3"/>
        <v>39.888</v>
      </c>
      <c r="G19" s="9">
        <v>75.67</v>
      </c>
      <c r="H19" s="14">
        <f t="shared" si="4"/>
        <v>30.268</v>
      </c>
      <c r="I19" s="14">
        <f t="shared" si="5"/>
        <v>70.156</v>
      </c>
      <c r="J19" s="17">
        <v>1</v>
      </c>
      <c r="K19" s="18"/>
    </row>
    <row r="20" ht="21" customHeight="1" spans="1:11">
      <c r="A20" s="4">
        <v>17</v>
      </c>
      <c r="B20" s="11" t="s">
        <v>48</v>
      </c>
      <c r="C20" s="12" t="s">
        <v>51</v>
      </c>
      <c r="D20" s="20" t="s">
        <v>52</v>
      </c>
      <c r="E20" s="13">
        <v>61.19</v>
      </c>
      <c r="F20" s="8">
        <f t="shared" si="3"/>
        <v>36.714</v>
      </c>
      <c r="G20" s="9">
        <v>75.33</v>
      </c>
      <c r="H20" s="14">
        <f t="shared" si="4"/>
        <v>30.132</v>
      </c>
      <c r="I20" s="14">
        <f t="shared" si="5"/>
        <v>66.846</v>
      </c>
      <c r="J20" s="17">
        <v>2</v>
      </c>
      <c r="K20" s="18"/>
    </row>
    <row r="21" ht="21" customHeight="1" spans="1:11">
      <c r="A21" s="4">
        <v>18</v>
      </c>
      <c r="B21" s="11" t="s">
        <v>48</v>
      </c>
      <c r="C21" s="12" t="s">
        <v>53</v>
      </c>
      <c r="D21" s="20" t="s">
        <v>54</v>
      </c>
      <c r="E21" s="13">
        <v>60.34</v>
      </c>
      <c r="F21" s="8">
        <f t="shared" si="3"/>
        <v>36.204</v>
      </c>
      <c r="G21" s="9">
        <v>72.83</v>
      </c>
      <c r="H21" s="14">
        <f t="shared" si="4"/>
        <v>29.132</v>
      </c>
      <c r="I21" s="14">
        <f t="shared" si="5"/>
        <v>65.336</v>
      </c>
      <c r="J21" s="17">
        <v>3</v>
      </c>
      <c r="K21" s="18"/>
    </row>
  </sheetData>
  <mergeCells count="1">
    <mergeCell ref="A2:K2"/>
  </mergeCell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10097</dc:creator>
  <cp:lastModifiedBy>办公室</cp:lastModifiedBy>
  <dcterms:created xsi:type="dcterms:W3CDTF">2023-10-12T16:35:00Z</dcterms:created>
  <dcterms:modified xsi:type="dcterms:W3CDTF">2025-04-21T10:20:55Z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35A71C79359C463D9991CEF4F1ED1C63_13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